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PDB Rates 2019-202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<sst xmlns="http://schemas.openxmlformats.org/spreadsheetml/2006/main" count="120" uniqueCount="120">
  <si>
    <t xml:space="preserve">NPDB Medical Malpractice Payment Reports per 100,000 Residents</t>
  </si>
  <si>
    <t xml:space="preserve">Origin years 2019-2023 | record_type='P' (medical malpractice payment reports)</t>
  </si>
  <si>
    <t xml:space="preserve">State</t>
  </si>
  <si>
    <t xml:space="preserve">State Code</t>
  </si>
  <si>
    <t xml:space="preserve">Payment Reports (2019-2023)</t>
  </si>
  <si>
    <t xml:space="preserve">Population (2021)</t>
  </si>
  <si>
    <t xml:space="preserve">Reports per 100k (5-yr total)</t>
  </si>
  <si>
    <t xml:space="preserve">Annualized Reports per 100k/yr</t>
  </si>
  <si>
    <t xml:space="preserve">New York</t>
  </si>
  <si>
    <t xml:space="preserve">NY</t>
  </si>
  <si>
    <t xml:space="preserve">New Mexico</t>
  </si>
  <si>
    <t xml:space="preserve">NM</t>
  </si>
  <si>
    <t xml:space="preserve">Pennsylvania</t>
  </si>
  <si>
    <t xml:space="preserve">PA</t>
  </si>
  <si>
    <t xml:space="preserve">Puerto Rico</t>
  </si>
  <si>
    <t xml:space="preserve">PR</t>
  </si>
  <si>
    <t xml:space="preserve">Louisiana</t>
  </si>
  <si>
    <t xml:space="preserve">LA</t>
  </si>
  <si>
    <t xml:space="preserve">Florida</t>
  </si>
  <si>
    <t xml:space="preserve">FL</t>
  </si>
  <si>
    <t xml:space="preserve">West Virginia</t>
  </si>
  <si>
    <t xml:space="preserve">WV</t>
  </si>
  <si>
    <t xml:space="preserve">Oklahoma</t>
  </si>
  <si>
    <t xml:space="preserve">OK</t>
  </si>
  <si>
    <t xml:space="preserve">New Jersey</t>
  </si>
  <si>
    <t xml:space="preserve">NJ</t>
  </si>
  <si>
    <t xml:space="preserve">Kansas</t>
  </si>
  <si>
    <t xml:space="preserve">KS</t>
  </si>
  <si>
    <t xml:space="preserve">Indiana</t>
  </si>
  <si>
    <t xml:space="preserve">IN</t>
  </si>
  <si>
    <t xml:space="preserve">Maryland</t>
  </si>
  <si>
    <t xml:space="preserve">MD</t>
  </si>
  <si>
    <t xml:space="preserve">Missouri</t>
  </si>
  <si>
    <t xml:space="preserve">MO</t>
  </si>
  <si>
    <t xml:space="preserve">Alaska</t>
  </si>
  <si>
    <t xml:space="preserve">AK</t>
  </si>
  <si>
    <t xml:space="preserve">Kentucky</t>
  </si>
  <si>
    <t xml:space="preserve">KY</t>
  </si>
  <si>
    <t xml:space="preserve">Montana</t>
  </si>
  <si>
    <t xml:space="preserve">MT</t>
  </si>
  <si>
    <t xml:space="preserve">South Carolina</t>
  </si>
  <si>
    <t xml:space="preserve">SC</t>
  </si>
  <si>
    <t xml:space="preserve">California</t>
  </si>
  <si>
    <t xml:space="preserve">CA</t>
  </si>
  <si>
    <t xml:space="preserve">Nevada</t>
  </si>
  <si>
    <t xml:space="preserve">NV</t>
  </si>
  <si>
    <t xml:space="preserve">Michigan</t>
  </si>
  <si>
    <t xml:space="preserve">MI</t>
  </si>
  <si>
    <t xml:space="preserve">Georgia</t>
  </si>
  <si>
    <t xml:space="preserve">GA</t>
  </si>
  <si>
    <t xml:space="preserve">Hawaii</t>
  </si>
  <si>
    <t xml:space="preserve">HI</t>
  </si>
  <si>
    <t xml:space="preserve">Arizona</t>
  </si>
  <si>
    <t xml:space="preserve">AZ</t>
  </si>
  <si>
    <t xml:space="preserve">Massachusetts</t>
  </si>
  <si>
    <t xml:space="preserve">MA</t>
  </si>
  <si>
    <t xml:space="preserve">Illinois</t>
  </si>
  <si>
    <t xml:space="preserve">IL</t>
  </si>
  <si>
    <t xml:space="preserve">Oregon</t>
  </si>
  <si>
    <t xml:space="preserve">OR</t>
  </si>
  <si>
    <t xml:space="preserve">Connecticut</t>
  </si>
  <si>
    <t xml:space="preserve">CT</t>
  </si>
  <si>
    <t xml:space="preserve">District of Columbia</t>
  </si>
  <si>
    <t xml:space="preserve">DC</t>
  </si>
  <si>
    <t xml:space="preserve">New Hampshire</t>
  </si>
  <si>
    <t xml:space="preserve">NH</t>
  </si>
  <si>
    <t xml:space="preserve">Utah</t>
  </si>
  <si>
    <t xml:space="preserve">UT</t>
  </si>
  <si>
    <t xml:space="preserve">Rhode Island</t>
  </si>
  <si>
    <t xml:space="preserve">RI</t>
  </si>
  <si>
    <t xml:space="preserve">Nebraska</t>
  </si>
  <si>
    <t xml:space="preserve">NE</t>
  </si>
  <si>
    <t xml:space="preserve">Iowa</t>
  </si>
  <si>
    <t xml:space="preserve">IA</t>
  </si>
  <si>
    <t xml:space="preserve">Mississippi</t>
  </si>
  <si>
    <t xml:space="preserve">MS</t>
  </si>
  <si>
    <t xml:space="preserve">Delaware</t>
  </si>
  <si>
    <t xml:space="preserve">DE</t>
  </si>
  <si>
    <t xml:space="preserve">Texas</t>
  </si>
  <si>
    <t xml:space="preserve">TX</t>
  </si>
  <si>
    <t xml:space="preserve">Washington</t>
  </si>
  <si>
    <t xml:space="preserve">WA</t>
  </si>
  <si>
    <t xml:space="preserve">Idaho</t>
  </si>
  <si>
    <t xml:space="preserve">ID</t>
  </si>
  <si>
    <t xml:space="preserve">South Dakota</t>
  </si>
  <si>
    <t xml:space="preserve">SD</t>
  </si>
  <si>
    <t xml:space="preserve">Ohio</t>
  </si>
  <si>
    <t xml:space="preserve">OH</t>
  </si>
  <si>
    <t xml:space="preserve">Wyoming</t>
  </si>
  <si>
    <t xml:space="preserve">WY</t>
  </si>
  <si>
    <t xml:space="preserve">Colorado</t>
  </si>
  <si>
    <t xml:space="preserve">CO</t>
  </si>
  <si>
    <t xml:space="preserve">Virginia</t>
  </si>
  <si>
    <t xml:space="preserve">VA</t>
  </si>
  <si>
    <t xml:space="preserve">Tennessee</t>
  </si>
  <si>
    <t xml:space="preserve">TN</t>
  </si>
  <si>
    <t xml:space="preserve">Arkansas</t>
  </si>
  <si>
    <t xml:space="preserve">AR</t>
  </si>
  <si>
    <t xml:space="preserve">Alabama</t>
  </si>
  <si>
    <t xml:space="preserve">AL</t>
  </si>
  <si>
    <t xml:space="preserve">Maine</t>
  </si>
  <si>
    <t xml:space="preserve">ME</t>
  </si>
  <si>
    <t xml:space="preserve">Vermont</t>
  </si>
  <si>
    <t xml:space="preserve">VT</t>
  </si>
  <si>
    <t xml:space="preserve">North Carolina</t>
  </si>
  <si>
    <t xml:space="preserve">NC</t>
  </si>
  <si>
    <t xml:space="preserve">North Dakota</t>
  </si>
  <si>
    <t xml:space="preserve">ND</t>
  </si>
  <si>
    <t xml:space="preserve">Wisconsin</t>
  </si>
  <si>
    <t xml:space="preserve">WI</t>
  </si>
  <si>
    <t xml:space="preserve">Minnesota</t>
  </si>
  <si>
    <t xml:space="preserve">MN</t>
  </si>
  <si>
    <t xml:space="preserve">Total / Wtd. Avg.</t>
  </si>
  <si>
    <t xml:space="preserve">Methodology &amp; Sources</t>
  </si>
  <si>
    <t xml:space="preserve">• Numerator: NPDB Public Use File, malpractice payment reports (record_type='P') with origin_year 2019-2023, grouped by work_state.</t>
  </si>
  <si>
    <t xml:space="preserve">• Denominator: U.S. Census Bureau, Population Estimates Program, July 1, 2021 (mid-period population, Vintage 2022 release).</t>
  </si>
  <si>
    <t xml:space="preserve">• 5-year rate = Payment Reports / Population × 100,000. Annualized rate = 5-year rate / 5.</t>
  </si>
  <si>
    <t xml:space="preserve">• NPDB PUF is anonymized at the practitioner level; counts reflect reports, not unique practitioners or unique malpractice events.</t>
  </si>
  <si>
    <t xml:space="preserve">• Payment reports are a subset of total NPDB reports (which also include licensure, clinical privilege, DEA, and exclusion actions).</t>
  </si>
  <si>
    <t xml:space="preserve">• Includes Puerto Rico and DC. U.S. territories with low report counts (GU, VI, AE, etc.) excluded.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</si>
</sst>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name val="Arial"/>
      <family val="0"/>
      <charset val="1"/>
    </font>
    <font>
      <sz val="9"/>
      <color rgb="FF333333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1F2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6" min="5" style="0" width="2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31.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customFormat="false" ht="15" hidden="false" customHeight="false" outlineLevel="0" collapsed="false">
      <c r="A5" s="4" t="s">
        <v>8</v>
      </c>
      <c r="B5" s="5" t="s">
        <v>9</v>
      </c>
      <c r="C5" s="6" t="n">
        <v>4444</v>
      </c>
      <c r="D5" s="6" t="n">
        <v>19835913</v>
      </c>
      <c r="E5" s="7" t="n">
        <f aca="false">C5/D5*100000</f>
        <v>22.4038086878078</v>
      </c>
      <c r="F5" s="7" t="n">
        <f aca="false">E5/5</f>
        <v>4.48076173756156</v>
      </c>
    </row>
    <row r="6" customFormat="false" ht="15" hidden="false" customHeight="false" outlineLevel="0" collapsed="false">
      <c r="A6" s="4" t="s">
        <v>10</v>
      </c>
      <c r="B6" s="5" t="s">
        <v>11</v>
      </c>
      <c r="C6" s="6" t="n">
        <v>429</v>
      </c>
      <c r="D6" s="6" t="n">
        <v>2115877</v>
      </c>
      <c r="E6" s="7" t="n">
        <f aca="false">C6/D6*100000</f>
        <v>20.2752806519472</v>
      </c>
      <c r="F6" s="7" t="n">
        <f aca="false">E6/5</f>
        <v>4.05505613038943</v>
      </c>
    </row>
    <row r="7" customFormat="false" ht="15" hidden="false" customHeight="false" outlineLevel="0" collapsed="false">
      <c r="A7" s="4" t="s">
        <v>12</v>
      </c>
      <c r="B7" s="5" t="s">
        <v>13</v>
      </c>
      <c r="C7" s="6" t="n">
        <v>2574</v>
      </c>
      <c r="D7" s="6" t="n">
        <v>12964056</v>
      </c>
      <c r="E7" s="7" t="n">
        <f aca="false">C7/D7*100000</f>
        <v>19.8548972636342</v>
      </c>
      <c r="F7" s="7" t="n">
        <f aca="false">E7/5</f>
        <v>3.97097945272683</v>
      </c>
    </row>
    <row r="8" customFormat="false" ht="15" hidden="false" customHeight="false" outlineLevel="0" collapsed="false">
      <c r="A8" s="4" t="s">
        <v>14</v>
      </c>
      <c r="B8" s="5" t="s">
        <v>15</v>
      </c>
      <c r="C8" s="6" t="n">
        <v>619</v>
      </c>
      <c r="D8" s="6" t="n">
        <v>3263584</v>
      </c>
      <c r="E8" s="7" t="n">
        <f aca="false">C8/D8*100000</f>
        <v>18.9668781315266</v>
      </c>
      <c r="F8" s="7" t="n">
        <f aca="false">E8/5</f>
        <v>3.79337562630531</v>
      </c>
    </row>
    <row r="9" customFormat="false" ht="15" hidden="false" customHeight="false" outlineLevel="0" collapsed="false">
      <c r="A9" s="4" t="s">
        <v>16</v>
      </c>
      <c r="B9" s="5" t="s">
        <v>17</v>
      </c>
      <c r="C9" s="6" t="n">
        <v>872</v>
      </c>
      <c r="D9" s="6" t="n">
        <v>4624047</v>
      </c>
      <c r="E9" s="7" t="n">
        <f aca="false">C9/D9*100000</f>
        <v>18.8579398090028</v>
      </c>
      <c r="F9" s="7" t="n">
        <f aca="false">E9/5</f>
        <v>3.77158796180056</v>
      </c>
    </row>
    <row r="10" customFormat="false" ht="15" hidden="false" customHeight="false" outlineLevel="0" collapsed="false">
      <c r="A10" s="4" t="s">
        <v>18</v>
      </c>
      <c r="B10" s="5" t="s">
        <v>19</v>
      </c>
      <c r="C10" s="6" t="n">
        <v>3869</v>
      </c>
      <c r="D10" s="6" t="n">
        <v>21781128</v>
      </c>
      <c r="E10" s="7" t="n">
        <f aca="false">C10/D10*100000</f>
        <v>17.7630837117343</v>
      </c>
      <c r="F10" s="7" t="n">
        <f aca="false">E10/5</f>
        <v>3.55261674234686</v>
      </c>
    </row>
    <row r="11" customFormat="false" ht="15" hidden="false" customHeight="false" outlineLevel="0" collapsed="false">
      <c r="A11" s="4" t="s">
        <v>20</v>
      </c>
      <c r="B11" s="5" t="s">
        <v>21</v>
      </c>
      <c r="C11" s="6" t="n">
        <v>293</v>
      </c>
      <c r="D11" s="6" t="n">
        <v>1782959</v>
      </c>
      <c r="E11" s="7" t="n">
        <f aca="false">C11/D11*100000</f>
        <v>16.4333560109907</v>
      </c>
      <c r="F11" s="7" t="n">
        <f aca="false">E11/5</f>
        <v>3.28667120219814</v>
      </c>
    </row>
    <row r="12" customFormat="false" ht="15" hidden="false" customHeight="false" outlineLevel="0" collapsed="false">
      <c r="A12" s="4" t="s">
        <v>22</v>
      </c>
      <c r="B12" s="5" t="s">
        <v>23</v>
      </c>
      <c r="C12" s="6" t="n">
        <v>553</v>
      </c>
      <c r="D12" s="6" t="n">
        <v>3986639</v>
      </c>
      <c r="E12" s="7" t="n">
        <f aca="false">C12/D12*100000</f>
        <v>13.8713337224665</v>
      </c>
      <c r="F12" s="7" t="n">
        <f aca="false">E12/5</f>
        <v>2.77426674449329</v>
      </c>
    </row>
    <row r="13" customFormat="false" ht="15" hidden="false" customHeight="false" outlineLevel="0" collapsed="false">
      <c r="A13" s="4" t="s">
        <v>24</v>
      </c>
      <c r="B13" s="5" t="s">
        <v>25</v>
      </c>
      <c r="C13" s="6" t="n">
        <v>1276</v>
      </c>
      <c r="D13" s="6" t="n">
        <v>9267130</v>
      </c>
      <c r="E13" s="7" t="n">
        <f aca="false">C13/D13*100000</f>
        <v>13.769095717876</v>
      </c>
      <c r="F13" s="7" t="n">
        <f aca="false">E13/5</f>
        <v>2.7538191435752</v>
      </c>
    </row>
    <row r="14" customFormat="false" ht="15" hidden="false" customHeight="false" outlineLevel="0" collapsed="false">
      <c r="A14" s="4" t="s">
        <v>26</v>
      </c>
      <c r="B14" s="5" t="s">
        <v>27</v>
      </c>
      <c r="C14" s="6" t="n">
        <v>355</v>
      </c>
      <c r="D14" s="6" t="n">
        <v>2934582</v>
      </c>
      <c r="E14" s="7" t="n">
        <f aca="false">C14/D14*100000</f>
        <v>12.0971232018734</v>
      </c>
      <c r="F14" s="7" t="n">
        <f aca="false">E14/5</f>
        <v>2.41942464037468</v>
      </c>
    </row>
    <row r="15" customFormat="false" ht="15" hidden="false" customHeight="false" outlineLevel="0" collapsed="false">
      <c r="A15" s="4" t="s">
        <v>28</v>
      </c>
      <c r="B15" s="5" t="s">
        <v>29</v>
      </c>
      <c r="C15" s="6" t="n">
        <v>800</v>
      </c>
      <c r="D15" s="6" t="n">
        <v>6805985</v>
      </c>
      <c r="E15" s="7" t="n">
        <f aca="false">C15/D15*100000</f>
        <v>11.7543603166919</v>
      </c>
      <c r="F15" s="7" t="n">
        <f aca="false">E15/5</f>
        <v>2.35087206333837</v>
      </c>
    </row>
    <row r="16" customFormat="false" ht="15" hidden="false" customHeight="false" outlineLevel="0" collapsed="false">
      <c r="A16" s="4" t="s">
        <v>30</v>
      </c>
      <c r="B16" s="5" t="s">
        <v>31</v>
      </c>
      <c r="C16" s="6" t="n">
        <v>638</v>
      </c>
      <c r="D16" s="6" t="n">
        <v>6165129</v>
      </c>
      <c r="E16" s="7" t="n">
        <f aca="false">C16/D16*100000</f>
        <v>10.3485263649795</v>
      </c>
      <c r="F16" s="7" t="n">
        <f aca="false">E16/5</f>
        <v>2.06970527299591</v>
      </c>
    </row>
    <row r="17" customFormat="false" ht="15" hidden="false" customHeight="false" outlineLevel="0" collapsed="false">
      <c r="A17" s="4" t="s">
        <v>32</v>
      </c>
      <c r="B17" s="5" t="s">
        <v>33</v>
      </c>
      <c r="C17" s="6" t="n">
        <v>619</v>
      </c>
      <c r="D17" s="6" t="n">
        <v>6168187</v>
      </c>
      <c r="E17" s="7" t="n">
        <f aca="false">C17/D17*100000</f>
        <v>10.0353637138433</v>
      </c>
      <c r="F17" s="7" t="n">
        <f aca="false">E17/5</f>
        <v>2.00707274276866</v>
      </c>
    </row>
    <row r="18" customFormat="false" ht="15" hidden="false" customHeight="false" outlineLevel="0" collapsed="false">
      <c r="A18" s="4" t="s">
        <v>34</v>
      </c>
      <c r="B18" s="5" t="s">
        <v>35</v>
      </c>
      <c r="C18" s="6" t="n">
        <v>73</v>
      </c>
      <c r="D18" s="6" t="n">
        <v>732673</v>
      </c>
      <c r="E18" s="7" t="n">
        <f aca="false">C18/D18*100000</f>
        <v>9.96351714885085</v>
      </c>
      <c r="F18" s="7" t="n">
        <f aca="false">E18/5</f>
        <v>1.99270342977017</v>
      </c>
    </row>
    <row r="19" customFormat="false" ht="15" hidden="false" customHeight="false" outlineLevel="0" collapsed="false">
      <c r="A19" s="4" t="s">
        <v>36</v>
      </c>
      <c r="B19" s="5" t="s">
        <v>37</v>
      </c>
      <c r="C19" s="6" t="n">
        <v>445</v>
      </c>
      <c r="D19" s="6" t="n">
        <v>4509394</v>
      </c>
      <c r="E19" s="7" t="n">
        <f aca="false">C19/D19*100000</f>
        <v>9.86828828884768</v>
      </c>
      <c r="F19" s="7" t="n">
        <f aca="false">E19/5</f>
        <v>1.97365765776954</v>
      </c>
    </row>
    <row r="20" customFormat="false" ht="15" hidden="false" customHeight="false" outlineLevel="0" collapsed="false">
      <c r="A20" s="4" t="s">
        <v>38</v>
      </c>
      <c r="B20" s="5" t="s">
        <v>39</v>
      </c>
      <c r="C20" s="6" t="n">
        <v>108</v>
      </c>
      <c r="D20" s="6" t="n">
        <v>1104271</v>
      </c>
      <c r="E20" s="7" t="n">
        <f aca="false">C20/D20*100000</f>
        <v>9.78020793808766</v>
      </c>
      <c r="F20" s="7" t="n">
        <f aca="false">E20/5</f>
        <v>1.95604158761753</v>
      </c>
    </row>
    <row r="21" customFormat="false" ht="15" hidden="false" customHeight="false" outlineLevel="0" collapsed="false">
      <c r="A21" s="4" t="s">
        <v>40</v>
      </c>
      <c r="B21" s="5" t="s">
        <v>41</v>
      </c>
      <c r="C21" s="6" t="n">
        <v>496</v>
      </c>
      <c r="D21" s="6" t="n">
        <v>5190705</v>
      </c>
      <c r="E21" s="7" t="n">
        <f aca="false">C21/D21*100000</f>
        <v>9.55554206991151</v>
      </c>
      <c r="F21" s="7" t="n">
        <f aca="false">E21/5</f>
        <v>1.9111084139823</v>
      </c>
    </row>
    <row r="22" customFormat="false" ht="15" hidden="false" customHeight="false" outlineLevel="0" collapsed="false">
      <c r="A22" s="4" t="s">
        <v>42</v>
      </c>
      <c r="B22" s="5" t="s">
        <v>43</v>
      </c>
      <c r="C22" s="6" t="n">
        <v>3689</v>
      </c>
      <c r="D22" s="6" t="n">
        <v>39237836</v>
      </c>
      <c r="E22" s="7" t="n">
        <f aca="false">C22/D22*100000</f>
        <v>9.40163978462013</v>
      </c>
      <c r="F22" s="7" t="n">
        <f aca="false">E22/5</f>
        <v>1.88032795692403</v>
      </c>
    </row>
    <row r="23" customFormat="false" ht="15" hidden="false" customHeight="false" outlineLevel="0" collapsed="false">
      <c r="A23" s="4" t="s">
        <v>44</v>
      </c>
      <c r="B23" s="5" t="s">
        <v>45</v>
      </c>
      <c r="C23" s="6" t="n">
        <v>291</v>
      </c>
      <c r="D23" s="6" t="n">
        <v>3143991</v>
      </c>
      <c r="E23" s="7" t="n">
        <f aca="false">C23/D23*100000</f>
        <v>9.25575168631208</v>
      </c>
      <c r="F23" s="7" t="n">
        <f aca="false">E23/5</f>
        <v>1.85115033726242</v>
      </c>
    </row>
    <row r="24" customFormat="false" ht="15" hidden="false" customHeight="false" outlineLevel="0" collapsed="false">
      <c r="A24" s="4" t="s">
        <v>46</v>
      </c>
      <c r="B24" s="5" t="s">
        <v>47</v>
      </c>
      <c r="C24" s="6" t="n">
        <v>929</v>
      </c>
      <c r="D24" s="6" t="n">
        <v>10050811</v>
      </c>
      <c r="E24" s="7" t="n">
        <f aca="false">C24/D24*100000</f>
        <v>9.24303521377529</v>
      </c>
      <c r="F24" s="7" t="n">
        <f aca="false">E24/5</f>
        <v>1.84860704275506</v>
      </c>
    </row>
    <row r="25" customFormat="false" ht="15" hidden="false" customHeight="false" outlineLevel="0" collapsed="false">
      <c r="A25" s="4" t="s">
        <v>48</v>
      </c>
      <c r="B25" s="5" t="s">
        <v>49</v>
      </c>
      <c r="C25" s="6" t="n">
        <v>984</v>
      </c>
      <c r="D25" s="6" t="n">
        <v>10799566</v>
      </c>
      <c r="E25" s="7" t="n">
        <f aca="false">C25/D25*100000</f>
        <v>9.11147725751202</v>
      </c>
      <c r="F25" s="7" t="n">
        <f aca="false">E25/5</f>
        <v>1.8222954515024</v>
      </c>
    </row>
    <row r="26" customFormat="false" ht="15" hidden="false" customHeight="false" outlineLevel="0" collapsed="false">
      <c r="A26" s="4" t="s">
        <v>50</v>
      </c>
      <c r="B26" s="5" t="s">
        <v>51</v>
      </c>
      <c r="C26" s="6" t="n">
        <v>131</v>
      </c>
      <c r="D26" s="6" t="n">
        <v>1441553</v>
      </c>
      <c r="E26" s="7" t="n">
        <f aca="false">C26/D26*100000</f>
        <v>9.08742169035755</v>
      </c>
      <c r="F26" s="7" t="n">
        <f aca="false">E26/5</f>
        <v>1.81748433807151</v>
      </c>
    </row>
    <row r="27" customFormat="false" ht="15" hidden="false" customHeight="false" outlineLevel="0" collapsed="false">
      <c r="A27" s="4" t="s">
        <v>52</v>
      </c>
      <c r="B27" s="5" t="s">
        <v>53</v>
      </c>
      <c r="C27" s="6" t="n">
        <v>628</v>
      </c>
      <c r="D27" s="6" t="n">
        <v>7276316</v>
      </c>
      <c r="E27" s="7" t="n">
        <f aca="false">C27/D27*100000</f>
        <v>8.63074116077422</v>
      </c>
      <c r="F27" s="7" t="n">
        <f aca="false">E27/5</f>
        <v>1.72614823215484</v>
      </c>
    </row>
    <row r="28" customFormat="false" ht="15" hidden="false" customHeight="false" outlineLevel="0" collapsed="false">
      <c r="A28" s="4" t="s">
        <v>54</v>
      </c>
      <c r="B28" s="5" t="s">
        <v>55</v>
      </c>
      <c r="C28" s="6" t="n">
        <v>584</v>
      </c>
      <c r="D28" s="6" t="n">
        <v>6984723</v>
      </c>
      <c r="E28" s="7" t="n">
        <f aca="false">C28/D28*100000</f>
        <v>8.3611046565483</v>
      </c>
      <c r="F28" s="7" t="n">
        <f aca="false">E28/5</f>
        <v>1.67222093130966</v>
      </c>
    </row>
    <row r="29" customFormat="false" ht="15" hidden="false" customHeight="false" outlineLevel="0" collapsed="false">
      <c r="A29" s="4" t="s">
        <v>56</v>
      </c>
      <c r="B29" s="5" t="s">
        <v>57</v>
      </c>
      <c r="C29" s="6" t="n">
        <v>1043</v>
      </c>
      <c r="D29" s="6" t="n">
        <v>12671469</v>
      </c>
      <c r="E29" s="7" t="n">
        <f aca="false">C29/D29*100000</f>
        <v>8.23108986022063</v>
      </c>
      <c r="F29" s="7" t="n">
        <f aca="false">E29/5</f>
        <v>1.64621797204413</v>
      </c>
    </row>
    <row r="30" customFormat="false" ht="15" hidden="false" customHeight="false" outlineLevel="0" collapsed="false">
      <c r="A30" s="4" t="s">
        <v>58</v>
      </c>
      <c r="B30" s="5" t="s">
        <v>59</v>
      </c>
      <c r="C30" s="6" t="n">
        <v>344</v>
      </c>
      <c r="D30" s="6" t="n">
        <v>4246155</v>
      </c>
      <c r="E30" s="7" t="n">
        <f aca="false">C30/D30*100000</f>
        <v>8.10144707388214</v>
      </c>
      <c r="F30" s="7" t="n">
        <f aca="false">E30/5</f>
        <v>1.62028941477643</v>
      </c>
    </row>
    <row r="31" customFormat="false" ht="15" hidden="false" customHeight="false" outlineLevel="0" collapsed="false">
      <c r="A31" s="4" t="s">
        <v>60</v>
      </c>
      <c r="B31" s="5" t="s">
        <v>61</v>
      </c>
      <c r="C31" s="6" t="n">
        <v>290</v>
      </c>
      <c r="D31" s="6" t="n">
        <v>3605597</v>
      </c>
      <c r="E31" s="7" t="n">
        <f aca="false">C31/D31*100000</f>
        <v>8.04305084567133</v>
      </c>
      <c r="F31" s="7" t="n">
        <f aca="false">E31/5</f>
        <v>1.60861016913427</v>
      </c>
    </row>
    <row r="32" customFormat="false" ht="15" hidden="false" customHeight="false" outlineLevel="0" collapsed="false">
      <c r="A32" s="4" t="s">
        <v>62</v>
      </c>
      <c r="B32" s="5" t="s">
        <v>63</v>
      </c>
      <c r="C32" s="6" t="n">
        <v>53</v>
      </c>
      <c r="D32" s="6" t="n">
        <v>670050</v>
      </c>
      <c r="E32" s="7" t="n">
        <f aca="false">C32/D32*100000</f>
        <v>7.90985747332289</v>
      </c>
      <c r="F32" s="7" t="n">
        <f aca="false">E32/5</f>
        <v>1.58197149466458</v>
      </c>
    </row>
    <row r="33" customFormat="false" ht="15" hidden="false" customHeight="false" outlineLevel="0" collapsed="false">
      <c r="A33" s="4" t="s">
        <v>64</v>
      </c>
      <c r="B33" s="5" t="s">
        <v>65</v>
      </c>
      <c r="C33" s="6" t="n">
        <v>102</v>
      </c>
      <c r="D33" s="6" t="n">
        <v>1388992</v>
      </c>
      <c r="E33" s="7" t="n">
        <f aca="false">C33/D33*100000</f>
        <v>7.34345482191402</v>
      </c>
      <c r="F33" s="7" t="n">
        <f aca="false">E33/5</f>
        <v>1.4686909643828</v>
      </c>
    </row>
    <row r="34" customFormat="false" ht="15" hidden="false" customHeight="false" outlineLevel="0" collapsed="false">
      <c r="A34" s="4" t="s">
        <v>66</v>
      </c>
      <c r="B34" s="5" t="s">
        <v>67</v>
      </c>
      <c r="C34" s="6" t="n">
        <v>245</v>
      </c>
      <c r="D34" s="6" t="n">
        <v>3337975</v>
      </c>
      <c r="E34" s="7" t="n">
        <f aca="false">C34/D34*100000</f>
        <v>7.33977935724504</v>
      </c>
      <c r="F34" s="7" t="n">
        <f aca="false">E34/5</f>
        <v>1.46795587144901</v>
      </c>
    </row>
    <row r="35" customFormat="false" ht="15" hidden="false" customHeight="false" outlineLevel="0" collapsed="false">
      <c r="A35" s="4" t="s">
        <v>68</v>
      </c>
      <c r="B35" s="5" t="s">
        <v>69</v>
      </c>
      <c r="C35" s="6" t="n">
        <v>78</v>
      </c>
      <c r="D35" s="6" t="n">
        <v>1095610</v>
      </c>
      <c r="E35" s="7" t="n">
        <f aca="false">C35/D35*100000</f>
        <v>7.11932165642884</v>
      </c>
      <c r="F35" s="7" t="n">
        <f aca="false">E35/5</f>
        <v>1.42386433128577</v>
      </c>
    </row>
    <row r="36" customFormat="false" ht="15" hidden="false" customHeight="false" outlineLevel="0" collapsed="false">
      <c r="A36" s="4" t="s">
        <v>70</v>
      </c>
      <c r="B36" s="5" t="s">
        <v>71</v>
      </c>
      <c r="C36" s="6" t="n">
        <v>137</v>
      </c>
      <c r="D36" s="6" t="n">
        <v>1963692</v>
      </c>
      <c r="E36" s="7" t="n">
        <f aca="false">C36/D36*100000</f>
        <v>6.97665417998342</v>
      </c>
      <c r="F36" s="7" t="n">
        <f aca="false">E36/5</f>
        <v>1.39533083599668</v>
      </c>
    </row>
    <row r="37" customFormat="false" ht="15" hidden="false" customHeight="false" outlineLevel="0" collapsed="false">
      <c r="A37" s="4" t="s">
        <v>72</v>
      </c>
      <c r="B37" s="5" t="s">
        <v>73</v>
      </c>
      <c r="C37" s="6" t="n">
        <v>219</v>
      </c>
      <c r="D37" s="6" t="n">
        <v>3193079</v>
      </c>
      <c r="E37" s="7" t="n">
        <f aca="false">C37/D37*100000</f>
        <v>6.85858383084164</v>
      </c>
      <c r="F37" s="7" t="n">
        <f aca="false">E37/5</f>
        <v>1.37171676616833</v>
      </c>
    </row>
    <row r="38" customFormat="false" ht="15" hidden="false" customHeight="false" outlineLevel="0" collapsed="false">
      <c r="A38" s="4" t="s">
        <v>74</v>
      </c>
      <c r="B38" s="5" t="s">
        <v>75</v>
      </c>
      <c r="C38" s="6" t="n">
        <v>199</v>
      </c>
      <c r="D38" s="6" t="n">
        <v>2949965</v>
      </c>
      <c r="E38" s="7" t="n">
        <f aca="false">C38/D38*100000</f>
        <v>6.74584274728683</v>
      </c>
      <c r="F38" s="7" t="n">
        <f aca="false">E38/5</f>
        <v>1.34916854945737</v>
      </c>
    </row>
    <row r="39" customFormat="false" ht="15" hidden="false" customHeight="false" outlineLevel="0" collapsed="false">
      <c r="A39" s="4" t="s">
        <v>76</v>
      </c>
      <c r="B39" s="5" t="s">
        <v>77</v>
      </c>
      <c r="C39" s="6" t="n">
        <v>66</v>
      </c>
      <c r="D39" s="6" t="n">
        <v>1003384</v>
      </c>
      <c r="E39" s="7" t="n">
        <f aca="false">C39/D39*100000</f>
        <v>6.57774092471078</v>
      </c>
      <c r="F39" s="7" t="n">
        <f aca="false">E39/5</f>
        <v>1.31554818494216</v>
      </c>
    </row>
    <row r="40" customFormat="false" ht="15" hidden="false" customHeight="false" outlineLevel="0" collapsed="false">
      <c r="A40" s="4" t="s">
        <v>78</v>
      </c>
      <c r="B40" s="5" t="s">
        <v>79</v>
      </c>
      <c r="C40" s="6" t="n">
        <v>1934</v>
      </c>
      <c r="D40" s="6" t="n">
        <v>29527941</v>
      </c>
      <c r="E40" s="7" t="n">
        <f aca="false">C40/D40*100000</f>
        <v>6.5497286112838</v>
      </c>
      <c r="F40" s="7" t="n">
        <f aca="false">E40/5</f>
        <v>1.30994572225676</v>
      </c>
    </row>
    <row r="41" customFormat="false" ht="15" hidden="false" customHeight="false" outlineLevel="0" collapsed="false">
      <c r="A41" s="4" t="s">
        <v>80</v>
      </c>
      <c r="B41" s="5" t="s">
        <v>81</v>
      </c>
      <c r="C41" s="6" t="n">
        <v>488</v>
      </c>
      <c r="D41" s="6" t="n">
        <v>7738692</v>
      </c>
      <c r="E41" s="7" t="n">
        <f aca="false">C41/D41*100000</f>
        <v>6.30597522165244</v>
      </c>
      <c r="F41" s="7" t="n">
        <f aca="false">E41/5</f>
        <v>1.26119504433049</v>
      </c>
    </row>
    <row r="42" customFormat="false" ht="15" hidden="false" customHeight="false" outlineLevel="0" collapsed="false">
      <c r="A42" s="4" t="s">
        <v>82</v>
      </c>
      <c r="B42" s="5" t="s">
        <v>83</v>
      </c>
      <c r="C42" s="6" t="n">
        <v>114</v>
      </c>
      <c r="D42" s="6" t="n">
        <v>1900923</v>
      </c>
      <c r="E42" s="7" t="n">
        <f aca="false">C42/D42*100000</f>
        <v>5.99708667841885</v>
      </c>
      <c r="F42" s="7" t="n">
        <f aca="false">E42/5</f>
        <v>1.19941733568377</v>
      </c>
    </row>
    <row r="43" customFormat="false" ht="15" hidden="false" customHeight="false" outlineLevel="0" collapsed="false">
      <c r="A43" s="4" t="s">
        <v>84</v>
      </c>
      <c r="B43" s="5" t="s">
        <v>85</v>
      </c>
      <c r="C43" s="6" t="n">
        <v>53</v>
      </c>
      <c r="D43" s="6" t="n">
        <v>895376</v>
      </c>
      <c r="E43" s="7" t="n">
        <f aca="false">C43/D43*100000</f>
        <v>5.91930094172727</v>
      </c>
      <c r="F43" s="7" t="n">
        <f aca="false">E43/5</f>
        <v>1.18386018834545</v>
      </c>
    </row>
    <row r="44" customFormat="false" ht="15" hidden="false" customHeight="false" outlineLevel="0" collapsed="false">
      <c r="A44" s="4" t="s">
        <v>86</v>
      </c>
      <c r="B44" s="5" t="s">
        <v>87</v>
      </c>
      <c r="C44" s="6" t="n">
        <v>679</v>
      </c>
      <c r="D44" s="6" t="n">
        <v>11780017</v>
      </c>
      <c r="E44" s="7" t="n">
        <f aca="false">C44/D44*100000</f>
        <v>5.7639984730073</v>
      </c>
      <c r="F44" s="7" t="n">
        <f aca="false">E44/5</f>
        <v>1.15279969460146</v>
      </c>
    </row>
    <row r="45" customFormat="false" ht="15" hidden="false" customHeight="false" outlineLevel="0" collapsed="false">
      <c r="A45" s="4" t="s">
        <v>88</v>
      </c>
      <c r="B45" s="5" t="s">
        <v>89</v>
      </c>
      <c r="C45" s="6" t="n">
        <v>33</v>
      </c>
      <c r="D45" s="6" t="n">
        <v>578803</v>
      </c>
      <c r="E45" s="7" t="n">
        <f aca="false">C45/D45*100000</f>
        <v>5.70142172725435</v>
      </c>
      <c r="F45" s="7" t="n">
        <f aca="false">E45/5</f>
        <v>1.14028434545087</v>
      </c>
    </row>
    <row r="46" customFormat="false" ht="15" hidden="false" customHeight="false" outlineLevel="0" collapsed="false">
      <c r="A46" s="4" t="s">
        <v>90</v>
      </c>
      <c r="B46" s="5" t="s">
        <v>91</v>
      </c>
      <c r="C46" s="6" t="n">
        <v>291</v>
      </c>
      <c r="D46" s="6" t="n">
        <v>5812069</v>
      </c>
      <c r="E46" s="7" t="n">
        <f aca="false">C46/D46*100000</f>
        <v>5.00682287151099</v>
      </c>
      <c r="F46" s="7" t="n">
        <f aca="false">E46/5</f>
        <v>1.0013645743022</v>
      </c>
    </row>
    <row r="47" customFormat="false" ht="15" hidden="false" customHeight="false" outlineLevel="0" collapsed="false">
      <c r="A47" s="4" t="s">
        <v>92</v>
      </c>
      <c r="B47" s="5" t="s">
        <v>93</v>
      </c>
      <c r="C47" s="6" t="n">
        <v>432</v>
      </c>
      <c r="D47" s="6" t="n">
        <v>8642274</v>
      </c>
      <c r="E47" s="7" t="n">
        <f aca="false">C47/D47*100000</f>
        <v>4.99868437404322</v>
      </c>
      <c r="F47" s="7" t="n">
        <f aca="false">E47/5</f>
        <v>0.999736874808644</v>
      </c>
    </row>
    <row r="48" customFormat="false" ht="15" hidden="false" customHeight="false" outlineLevel="0" collapsed="false">
      <c r="A48" s="4" t="s">
        <v>94</v>
      </c>
      <c r="B48" s="5" t="s">
        <v>95</v>
      </c>
      <c r="C48" s="6" t="n">
        <v>343</v>
      </c>
      <c r="D48" s="6" t="n">
        <v>6975218</v>
      </c>
      <c r="E48" s="7" t="n">
        <f aca="false">C48/D48*100000</f>
        <v>4.91740903295066</v>
      </c>
      <c r="F48" s="7" t="n">
        <f aca="false">E48/5</f>
        <v>0.983481806590131</v>
      </c>
    </row>
    <row r="49" customFormat="false" ht="15" hidden="false" customHeight="false" outlineLevel="0" collapsed="false">
      <c r="A49" s="4" t="s">
        <v>96</v>
      </c>
      <c r="B49" s="5" t="s">
        <v>97</v>
      </c>
      <c r="C49" s="6" t="n">
        <v>139</v>
      </c>
      <c r="D49" s="6" t="n">
        <v>3025891</v>
      </c>
      <c r="E49" s="7" t="n">
        <f aca="false">C49/D49*100000</f>
        <v>4.59368827231384</v>
      </c>
      <c r="F49" s="7" t="n">
        <f aca="false">E49/5</f>
        <v>0.918737654462768</v>
      </c>
    </row>
    <row r="50" customFormat="false" ht="15" hidden="false" customHeight="false" outlineLevel="0" collapsed="false">
      <c r="A50" s="4" t="s">
        <v>98</v>
      </c>
      <c r="B50" s="5" t="s">
        <v>99</v>
      </c>
      <c r="C50" s="6" t="n">
        <v>214</v>
      </c>
      <c r="D50" s="6" t="n">
        <v>5039877</v>
      </c>
      <c r="E50" s="7" t="n">
        <f aca="false">C50/D50*100000</f>
        <v>4.24613537195451</v>
      </c>
      <c r="F50" s="7" t="n">
        <f aca="false">E50/5</f>
        <v>0.849227074390903</v>
      </c>
    </row>
    <row r="51" customFormat="false" ht="15" hidden="false" customHeight="false" outlineLevel="0" collapsed="false">
      <c r="A51" s="4" t="s">
        <v>100</v>
      </c>
      <c r="B51" s="5" t="s">
        <v>101</v>
      </c>
      <c r="C51" s="6" t="n">
        <v>58</v>
      </c>
      <c r="D51" s="6" t="n">
        <v>1372247</v>
      </c>
      <c r="E51" s="7" t="n">
        <f aca="false">C51/D51*100000</f>
        <v>4.22664432860848</v>
      </c>
      <c r="F51" s="7" t="n">
        <f aca="false">E51/5</f>
        <v>0.845328865721696</v>
      </c>
    </row>
    <row r="52" customFormat="false" ht="15" hidden="false" customHeight="false" outlineLevel="0" collapsed="false">
      <c r="A52" s="4" t="s">
        <v>102</v>
      </c>
      <c r="B52" s="5" t="s">
        <v>103</v>
      </c>
      <c r="C52" s="6" t="n">
        <v>26</v>
      </c>
      <c r="D52" s="6" t="n">
        <v>645570</v>
      </c>
      <c r="E52" s="7" t="n">
        <f aca="false">C52/D52*100000</f>
        <v>4.02744861130474</v>
      </c>
      <c r="F52" s="7" t="n">
        <f aca="false">E52/5</f>
        <v>0.805489722260948</v>
      </c>
    </row>
    <row r="53" customFormat="false" ht="15" hidden="false" customHeight="false" outlineLevel="0" collapsed="false">
      <c r="A53" s="4" t="s">
        <v>104</v>
      </c>
      <c r="B53" s="5" t="s">
        <v>105</v>
      </c>
      <c r="C53" s="6" t="n">
        <v>393</v>
      </c>
      <c r="D53" s="6" t="n">
        <v>10551162</v>
      </c>
      <c r="E53" s="7" t="n">
        <f aca="false">C53/D53*100000</f>
        <v>3.724708235927</v>
      </c>
      <c r="F53" s="7" t="n">
        <f aca="false">E53/5</f>
        <v>0.7449416471854</v>
      </c>
    </row>
    <row r="54" customFormat="false" ht="15" hidden="false" customHeight="false" outlineLevel="0" collapsed="false">
      <c r="A54" s="4" t="s">
        <v>106</v>
      </c>
      <c r="B54" s="5" t="s">
        <v>107</v>
      </c>
      <c r="C54" s="6" t="n">
        <v>25</v>
      </c>
      <c r="D54" s="6" t="n">
        <v>774948</v>
      </c>
      <c r="E54" s="7" t="n">
        <f aca="false">C54/D54*100000</f>
        <v>3.22602290734346</v>
      </c>
      <c r="F54" s="7" t="n">
        <f aca="false">E54/5</f>
        <v>0.645204581468692</v>
      </c>
    </row>
    <row r="55" customFormat="false" ht="15" hidden="false" customHeight="false" outlineLevel="0" collapsed="false">
      <c r="A55" s="4" t="s">
        <v>108</v>
      </c>
      <c r="B55" s="5" t="s">
        <v>109</v>
      </c>
      <c r="C55" s="6" t="n">
        <v>181</v>
      </c>
      <c r="D55" s="6" t="n">
        <v>5895908</v>
      </c>
      <c r="E55" s="7" t="n">
        <f aca="false">C55/D55*100000</f>
        <v>3.0699257858162</v>
      </c>
      <c r="F55" s="7" t="n">
        <f aca="false">E55/5</f>
        <v>0.613985157163239</v>
      </c>
    </row>
    <row r="56" customFormat="false" ht="15" hidden="false" customHeight="false" outlineLevel="0" collapsed="false">
      <c r="A56" s="4" t="s">
        <v>110</v>
      </c>
      <c r="B56" s="5" t="s">
        <v>111</v>
      </c>
      <c r="C56" s="6" t="n">
        <v>168</v>
      </c>
      <c r="D56" s="6" t="n">
        <v>5707390</v>
      </c>
      <c r="E56" s="7" t="n">
        <f aca="false">C56/D56*100000</f>
        <v>2.94355213153473</v>
      </c>
      <c r="F56" s="7" t="n">
        <f aca="false">E56/5</f>
        <v>0.588710426306946</v>
      </c>
    </row>
    <row r="57" customFormat="false" ht="15" hidden="false" customHeight="false" outlineLevel="0" collapsed="false">
      <c r="A57" s="8" t="s">
        <v>112</v>
      </c>
      <c r="B57" s="9"/>
      <c r="C57" s="10" t="n">
        <f aca="false">SUM(C5:C56)</f>
        <v>34046</v>
      </c>
      <c r="D57" s="10" t="n">
        <f aca="false">SUM(D5:D56)</f>
        <v>335157329</v>
      </c>
      <c r="E57" s="11" t="n">
        <f aca="false">C57/D57*100000</f>
        <v>10.1582143829533</v>
      </c>
      <c r="F57" s="11" t="n">
        <f aca="false">E57/5</f>
        <v>2.03164287659065</v>
      </c>
    </row>
    <row r="60" customFormat="false" ht="15" hidden="false" customHeight="false" outlineLevel="0" collapsed="false">
      <c r="A60" s="12" t="s">
        <v>113</v>
      </c>
    </row>
    <row r="61" customFormat="false" ht="15" hidden="false" customHeight="false" outlineLevel="0" collapsed="false">
      <c r="A61" s="13" t="s">
        <v>114</v>
      </c>
      <c r="B61" s="13"/>
      <c r="C61" s="13"/>
      <c r="D61" s="13"/>
      <c r="E61" s="13"/>
      <c r="F61" s="13"/>
    </row>
    <row r="62" customFormat="false" ht="15" hidden="false" customHeight="false" outlineLevel="0" collapsed="false">
      <c r="A62" s="13" t="s">
        <v>115</v>
      </c>
      <c r="B62" s="13"/>
      <c r="C62" s="13"/>
      <c r="D62" s="13"/>
      <c r="E62" s="13"/>
      <c r="F62" s="13"/>
    </row>
    <row r="63" customFormat="false" ht="15" hidden="false" customHeight="false" outlineLevel="0" collapsed="false">
      <c r="A63" s="13" t="s">
        <v>116</v>
      </c>
      <c r="B63" s="13"/>
      <c r="C63" s="13"/>
      <c r="D63" s="13"/>
      <c r="E63" s="13"/>
      <c r="F63" s="13"/>
    </row>
    <row r="64" customFormat="false" ht="15" hidden="false" customHeight="false" outlineLevel="0" collapsed="false">
      <c r="A64" s="13" t="s">
        <v>117</v>
      </c>
      <c r="B64" s="13"/>
      <c r="C64" s="13"/>
      <c r="D64" s="13"/>
      <c r="E64" s="13"/>
      <c r="F64" s="13"/>
    </row>
    <row r="65" customFormat="false" ht="15" hidden="false" customHeight="false" outlineLevel="0" collapsed="false">
      <c r="A65" s="13" t="s">
        <v>118</v>
      </c>
      <c r="B65" s="13"/>
      <c r="C65" s="13"/>
      <c r="D65" s="13"/>
      <c r="E65" s="13"/>
      <c r="F65" s="13"/>
    </row>
    <row r="66" customFormat="false" ht="15" hidden="false" customHeight="false" outlineLevel="0" collapsed="false">
      <c r="A66" s="13" t="s">
        <v>119</v>
      </c>
      <c r="B66" s="13"/>
      <c r="C66" s="13"/>
      <c r="D66" s="13"/>
      <c r="E66" s="13"/>
      <c r="F66" s="13"/>
    </row>
  </sheetData>
  <mergeCells count="8">
    <mergeCell ref="A1:F1"/>
    <mergeCell ref="A2:F2"/>
    <mergeCell ref="A61:F61"/>
    <mergeCell ref="A62:F62"/>
    <mergeCell ref="A63:F63"/>
    <mergeCell ref="A64:F64"/>
    <mergeCell ref="A65:F65"/>
    <mergeCell ref="A66:F6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2026-05-06T13:36:08Z</dcterms:created>
  <dc:creator>openpyxl</dc:creator>
  <dc:description/>
  <dc:language>en-US</dc:language>
  <cp:lastModifiedBy/>
  <dcterms:modified xsi:type="dcterms:W3CDTF">2026-05-06T13:36:08Z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